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cces rapide\documents\cours\Base\Excel\glenan_niveau_2\Boucane_consolider\"/>
    </mc:Choice>
  </mc:AlternateContent>
  <bookViews>
    <workbookView xWindow="0" yWindow="0" windowWidth="15480" windowHeight="6108"/>
  </bookViews>
  <sheets>
    <sheet name="Feuil1" sheetId="1" r:id="rId1"/>
  </sheets>
  <externalReferences>
    <externalReference r:id="rId2"/>
    <externalReference r:id="rId3"/>
    <externalReference r:id="rId4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1" l="1"/>
  <c r="D2" i="1"/>
  <c r="E2" i="1"/>
  <c r="F2" i="1"/>
  <c r="G2" i="1"/>
  <c r="G4" i="1" s="1"/>
  <c r="H2" i="1"/>
  <c r="I2" i="1"/>
  <c r="E3" i="1"/>
  <c r="E4" i="1" s="1"/>
  <c r="F3" i="1"/>
  <c r="G3" i="1"/>
  <c r="H3" i="1"/>
  <c r="I3" i="1"/>
  <c r="C4" i="1"/>
  <c r="D4" i="1"/>
  <c r="F4" i="1"/>
  <c r="H4" i="1"/>
  <c r="I4" i="1"/>
  <c r="C5" i="1"/>
  <c r="D5" i="1"/>
  <c r="D8" i="1" s="1"/>
  <c r="E5" i="1"/>
  <c r="F5" i="1"/>
  <c r="G5" i="1"/>
  <c r="H5" i="1"/>
  <c r="I5" i="1"/>
  <c r="E6" i="1"/>
  <c r="F6" i="1"/>
  <c r="G6" i="1"/>
  <c r="G8" i="1" s="1"/>
  <c r="H6" i="1"/>
  <c r="I6" i="1"/>
  <c r="E7" i="1"/>
  <c r="E8" i="1" s="1"/>
  <c r="F7" i="1"/>
  <c r="F8" i="1" s="1"/>
  <c r="G7" i="1"/>
  <c r="I7" i="1"/>
  <c r="C8" i="1"/>
  <c r="H8" i="1"/>
  <c r="I8" i="1"/>
  <c r="C9" i="1"/>
  <c r="D9" i="1"/>
  <c r="E9" i="1"/>
  <c r="E10" i="1" s="1"/>
  <c r="F9" i="1"/>
  <c r="G9" i="1"/>
  <c r="G10" i="1" s="1"/>
  <c r="H9" i="1"/>
  <c r="H10" i="1" s="1"/>
  <c r="I9" i="1"/>
  <c r="C10" i="1"/>
  <c r="D10" i="1"/>
  <c r="F10" i="1"/>
  <c r="I10" i="1"/>
  <c r="C11" i="1"/>
  <c r="D11" i="1"/>
  <c r="E11" i="1"/>
  <c r="F11" i="1"/>
  <c r="G11" i="1"/>
  <c r="G12" i="1" s="1"/>
  <c r="H11" i="1"/>
  <c r="I11" i="1"/>
  <c r="I12" i="1" s="1"/>
  <c r="C12" i="1"/>
  <c r="D12" i="1"/>
  <c r="E12" i="1"/>
  <c r="F12" i="1"/>
  <c r="H12" i="1"/>
  <c r="C13" i="1"/>
  <c r="C14" i="1" s="1"/>
  <c r="D13" i="1"/>
  <c r="D14" i="1" s="1"/>
  <c r="E13" i="1"/>
  <c r="F13" i="1"/>
  <c r="G13" i="1"/>
  <c r="H13" i="1"/>
  <c r="I13" i="1"/>
  <c r="I14" i="1" s="1"/>
  <c r="E14" i="1"/>
  <c r="F14" i="1"/>
  <c r="G14" i="1"/>
  <c r="H14" i="1"/>
  <c r="C15" i="1"/>
  <c r="C17" i="1" s="1"/>
  <c r="D15" i="1"/>
  <c r="E15" i="1"/>
  <c r="F15" i="1"/>
  <c r="F17" i="1" s="1"/>
  <c r="G15" i="1"/>
  <c r="H15" i="1"/>
  <c r="H17" i="1" s="1"/>
  <c r="I15" i="1"/>
  <c r="E16" i="1"/>
  <c r="F16" i="1"/>
  <c r="G16" i="1"/>
  <c r="H16" i="1"/>
  <c r="I16" i="1"/>
  <c r="I17" i="1" s="1"/>
  <c r="D17" i="1"/>
  <c r="E17" i="1"/>
  <c r="G17" i="1"/>
  <c r="E18" i="1"/>
  <c r="E19" i="1" s="1"/>
  <c r="F18" i="1"/>
  <c r="F19" i="1" s="1"/>
  <c r="G18" i="1"/>
  <c r="G19" i="1" s="1"/>
  <c r="H18" i="1"/>
  <c r="I18" i="1"/>
  <c r="H19" i="1"/>
  <c r="I19" i="1"/>
  <c r="C20" i="1"/>
  <c r="D20" i="1"/>
  <c r="E20" i="1"/>
  <c r="F20" i="1"/>
  <c r="G20" i="1"/>
  <c r="H20" i="1"/>
  <c r="I20" i="1"/>
  <c r="E21" i="1"/>
  <c r="E23" i="1" s="1"/>
  <c r="F21" i="1"/>
  <c r="G21" i="1"/>
  <c r="G23" i="1" s="1"/>
  <c r="H21" i="1"/>
  <c r="I21" i="1"/>
  <c r="E22" i="1"/>
  <c r="F22" i="1"/>
  <c r="G22" i="1"/>
  <c r="I22" i="1"/>
  <c r="C23" i="1"/>
  <c r="D23" i="1"/>
  <c r="F23" i="1"/>
  <c r="H23" i="1"/>
  <c r="I23" i="1"/>
  <c r="C24" i="1"/>
  <c r="D24" i="1"/>
  <c r="E24" i="1"/>
  <c r="F24" i="1"/>
  <c r="G24" i="1"/>
  <c r="H24" i="1"/>
  <c r="I24" i="1"/>
  <c r="E25" i="1"/>
  <c r="E27" i="1" s="1"/>
  <c r="F25" i="1"/>
  <c r="F27" i="1" s="1"/>
  <c r="G25" i="1"/>
  <c r="H25" i="1"/>
  <c r="H27" i="1" s="1"/>
  <c r="I25" i="1"/>
  <c r="E26" i="1"/>
  <c r="F26" i="1"/>
  <c r="G26" i="1"/>
  <c r="I26" i="1"/>
  <c r="I27" i="1" s="1"/>
  <c r="C27" i="1"/>
  <c r="D27" i="1"/>
  <c r="G27" i="1"/>
  <c r="E28" i="1"/>
  <c r="E29" i="1" s="1"/>
  <c r="F28" i="1"/>
  <c r="G28" i="1"/>
  <c r="G29" i="1" s="1"/>
  <c r="I28" i="1"/>
  <c r="F29" i="1"/>
  <c r="I29" i="1"/>
  <c r="C30" i="1"/>
  <c r="D30" i="1"/>
  <c r="E30" i="1"/>
  <c r="F30" i="1"/>
  <c r="G30" i="1"/>
  <c r="H30" i="1"/>
  <c r="H33" i="1" s="1"/>
  <c r="I30" i="1"/>
  <c r="E31" i="1"/>
  <c r="F31" i="1"/>
  <c r="F33" i="1" s="1"/>
  <c r="G31" i="1"/>
  <c r="H31" i="1"/>
  <c r="I31" i="1"/>
  <c r="E32" i="1"/>
  <c r="F32" i="1"/>
  <c r="G32" i="1"/>
  <c r="I32" i="1"/>
  <c r="I33" i="1" s="1"/>
  <c r="C33" i="1"/>
  <c r="D33" i="1"/>
  <c r="E33" i="1"/>
  <c r="G33" i="1"/>
</calcChain>
</file>

<file path=xl/sharedStrings.xml><?xml version="1.0" encoding="utf-8"?>
<sst xmlns="http://schemas.openxmlformats.org/spreadsheetml/2006/main" count="41" uniqueCount="22">
  <si>
    <t>Avril</t>
  </si>
  <si>
    <t>Mai</t>
  </si>
  <si>
    <t>Juin</t>
  </si>
  <si>
    <t>Juillet</t>
  </si>
  <si>
    <t>Août</t>
  </si>
  <si>
    <t>Septembre</t>
  </si>
  <si>
    <t>Total</t>
  </si>
  <si>
    <t>Bière</t>
  </si>
  <si>
    <t>Canette</t>
  </si>
  <si>
    <t>Alcool</t>
  </si>
  <si>
    <t>Non alcolisé</t>
  </si>
  <si>
    <t>Repas</t>
  </si>
  <si>
    <t>Frite</t>
  </si>
  <si>
    <t>Crêpe</t>
  </si>
  <si>
    <t>Snacking</t>
  </si>
  <si>
    <t>Glace</t>
  </si>
  <si>
    <t>Beignets</t>
  </si>
  <si>
    <t>Ca_Boucane</t>
  </si>
  <si>
    <t>Ca_Dehors</t>
  </si>
  <si>
    <t>Ca_Plage</t>
  </si>
  <si>
    <t>Colonne1</t>
  </si>
  <si>
    <t>Colonne2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</si>
</sst>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\ &quot;€&quot;_-;\-* #,##0\ &quot;€&quot;_-;_-* &quot;-&quot;??\ &quot;€&quot;_-;_-@_-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5">
    <dxf>
      <numFmt numFmtId="164" formatCode="_-* #,##0\ &quot;€&quot;_-;\-* #,##0\ &quot;€&quot;_-;_-* &quot;-&quot;??\ &quot;€&quot;_-;_-@_-"/>
    </dxf>
    <dxf>
      <numFmt numFmtId="164" formatCode="_-* #,##0\ &quot;€&quot;_-;\-* #,##0\ &quot;€&quot;_-;_-* &quot;-&quot;??\ &quot;€&quot;_-;_-@_-"/>
    </dxf>
    <dxf>
      <numFmt numFmtId="164" formatCode="_-* #,##0\ &quot;€&quot;_-;\-* #,##0\ &quot;€&quot;_-;_-* &quot;-&quot;??\ &quot;€&quot;_-;_-@_-"/>
    </dxf>
    <dxf>
      <numFmt numFmtId="164" formatCode="_-* #,##0\ &quot;€&quot;_-;\-* #,##0\ &quot;€&quot;_-;_-* &quot;-&quot;??\ &quot;€&quot;_-;_-@_-"/>
    </dxf>
    <dxf>
      <numFmt numFmtId="164" formatCode="_-* #,##0\ &quot;€&quot;_-;\-* #,##0\ &quot;€&quot;_-;_-* &quot;-&quot;??\ &quot;€&quot;_-;_-@_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A_Boucan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CA_dehor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CA_plag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 Boucane"/>
    </sheetNames>
    <sheetDataSet>
      <sheetData sheetId="0">
        <row r="2">
          <cell r="B2">
            <v>65446</v>
          </cell>
          <cell r="C2">
            <v>139415</v>
          </cell>
          <cell r="D2">
            <v>152413</v>
          </cell>
          <cell r="E2">
            <v>251753</v>
          </cell>
          <cell r="F2">
            <v>276458</v>
          </cell>
          <cell r="G2">
            <v>83458</v>
          </cell>
          <cell r="H2">
            <v>968943</v>
          </cell>
        </row>
        <row r="3">
          <cell r="B3">
            <v>3545</v>
          </cell>
          <cell r="C3">
            <v>8483</v>
          </cell>
          <cell r="D3">
            <v>98512</v>
          </cell>
          <cell r="E3">
            <v>150777</v>
          </cell>
          <cell r="F3">
            <v>185364</v>
          </cell>
          <cell r="G3">
            <v>3945</v>
          </cell>
          <cell r="H3">
            <v>450626</v>
          </cell>
        </row>
        <row r="4">
          <cell r="B4">
            <v>36745</v>
          </cell>
          <cell r="C4">
            <v>75004</v>
          </cell>
          <cell r="D4">
            <v>148351</v>
          </cell>
          <cell r="E4">
            <v>264891</v>
          </cell>
          <cell r="F4">
            <v>302589</v>
          </cell>
          <cell r="G4">
            <v>152738</v>
          </cell>
          <cell r="H4">
            <v>980318</v>
          </cell>
        </row>
        <row r="5">
          <cell r="B5">
            <v>36047</v>
          </cell>
          <cell r="C5">
            <v>95231</v>
          </cell>
          <cell r="D5">
            <v>113581</v>
          </cell>
          <cell r="E5">
            <v>205310</v>
          </cell>
          <cell r="F5">
            <v>266482</v>
          </cell>
          <cell r="G5">
            <v>28476</v>
          </cell>
          <cell r="H5">
            <v>745127</v>
          </cell>
        </row>
        <row r="6">
          <cell r="B6">
            <v>25830</v>
          </cell>
          <cell r="C6">
            <v>51685</v>
          </cell>
          <cell r="D6">
            <v>69452</v>
          </cell>
          <cell r="E6">
            <v>111483</v>
          </cell>
          <cell r="F6">
            <v>132458</v>
          </cell>
          <cell r="G6">
            <v>32540</v>
          </cell>
          <cell r="H6">
            <v>423448</v>
          </cell>
        </row>
        <row r="7">
          <cell r="B7">
            <v>15345</v>
          </cell>
          <cell r="C7">
            <v>22453</v>
          </cell>
          <cell r="D7">
            <v>37523</v>
          </cell>
          <cell r="E7">
            <v>69854</v>
          </cell>
          <cell r="F7">
            <v>82475</v>
          </cell>
          <cell r="G7">
            <v>9456</v>
          </cell>
          <cell r="H7">
            <v>237106</v>
          </cell>
        </row>
        <row r="8">
          <cell r="B8">
            <v>11452</v>
          </cell>
          <cell r="C8">
            <v>20456</v>
          </cell>
          <cell r="D8">
            <v>32457</v>
          </cell>
          <cell r="E8">
            <v>65186</v>
          </cell>
          <cell r="F8">
            <v>89240</v>
          </cell>
          <cell r="G8">
            <v>7452</v>
          </cell>
          <cell r="H8">
            <v>226243</v>
          </cell>
        </row>
        <row r="9">
          <cell r="B9">
            <v>4325</v>
          </cell>
          <cell r="C9">
            <v>7562</v>
          </cell>
          <cell r="D9">
            <v>15759</v>
          </cell>
          <cell r="E9">
            <v>18459</v>
          </cell>
          <cell r="F9">
            <v>13488</v>
          </cell>
          <cell r="G9">
            <v>2845</v>
          </cell>
          <cell r="H9">
            <v>62438</v>
          </cell>
        </row>
        <row r="10">
          <cell r="B10">
            <v>198735</v>
          </cell>
          <cell r="C10">
            <v>420289</v>
          </cell>
          <cell r="D10">
            <v>668048</v>
          </cell>
          <cell r="E10">
            <v>1137713</v>
          </cell>
          <cell r="F10">
            <v>1348554</v>
          </cell>
          <cell r="G10">
            <v>320910</v>
          </cell>
          <cell r="H10">
            <v>4094249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hors"/>
    </sheetNames>
    <sheetDataSet>
      <sheetData sheetId="0">
        <row r="2">
          <cell r="B2">
            <v>13457</v>
          </cell>
          <cell r="C2">
            <v>22475</v>
          </cell>
          <cell r="D2">
            <v>30496</v>
          </cell>
          <cell r="E2">
            <v>13475</v>
          </cell>
          <cell r="F2">
            <v>79903</v>
          </cell>
        </row>
        <row r="3">
          <cell r="B3">
            <v>32485</v>
          </cell>
          <cell r="C3">
            <v>43185</v>
          </cell>
          <cell r="D3">
            <v>56715</v>
          </cell>
          <cell r="E3">
            <v>22478</v>
          </cell>
          <cell r="F3">
            <v>154863</v>
          </cell>
        </row>
        <row r="4">
          <cell r="B4">
            <v>19478</v>
          </cell>
          <cell r="C4">
            <v>37486</v>
          </cell>
          <cell r="D4">
            <v>43157</v>
          </cell>
          <cell r="E4">
            <v>4879</v>
          </cell>
          <cell r="F4">
            <v>105000</v>
          </cell>
        </row>
        <row r="5">
          <cell r="B5">
            <v>14789</v>
          </cell>
          <cell r="C5">
            <v>21589</v>
          </cell>
          <cell r="D5">
            <v>31458</v>
          </cell>
          <cell r="E5">
            <v>4156</v>
          </cell>
          <cell r="F5">
            <v>71992</v>
          </cell>
        </row>
        <row r="6">
          <cell r="B6">
            <v>15489</v>
          </cell>
          <cell r="C6">
            <v>29458</v>
          </cell>
          <cell r="D6">
            <v>44892</v>
          </cell>
          <cell r="E6">
            <v>4158</v>
          </cell>
          <cell r="F6">
            <v>93997</v>
          </cell>
        </row>
        <row r="7">
          <cell r="B7">
            <v>9482</v>
          </cell>
          <cell r="C7">
            <v>13756</v>
          </cell>
          <cell r="D7">
            <v>8476</v>
          </cell>
          <cell r="E7">
            <v>2069</v>
          </cell>
          <cell r="F7">
            <v>33783</v>
          </cell>
        </row>
        <row r="8">
          <cell r="B8">
            <v>105180</v>
          </cell>
          <cell r="C8">
            <v>167949</v>
          </cell>
          <cell r="D8">
            <v>215194</v>
          </cell>
          <cell r="E8">
            <v>51215</v>
          </cell>
          <cell r="F8">
            <v>539538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ge"/>
    </sheetNames>
    <sheetDataSet>
      <sheetData sheetId="0">
        <row r="2">
          <cell r="B2">
            <v>5360</v>
          </cell>
          <cell r="C2">
            <v>7851</v>
          </cell>
          <cell r="D2">
            <v>4582</v>
          </cell>
          <cell r="E2">
            <v>17793</v>
          </cell>
        </row>
        <row r="3">
          <cell r="B3">
            <v>10568</v>
          </cell>
          <cell r="C3">
            <v>17541</v>
          </cell>
          <cell r="D3">
            <v>12354</v>
          </cell>
          <cell r="E3">
            <v>40463</v>
          </cell>
        </row>
        <row r="4">
          <cell r="B4">
            <v>2541</v>
          </cell>
          <cell r="C4">
            <v>4489</v>
          </cell>
          <cell r="D4">
            <v>6432</v>
          </cell>
          <cell r="E4">
            <v>13462</v>
          </cell>
        </row>
        <row r="5">
          <cell r="B5">
            <v>3758</v>
          </cell>
          <cell r="C5">
            <v>6542</v>
          </cell>
          <cell r="D5">
            <v>7256</v>
          </cell>
          <cell r="E5">
            <v>17556</v>
          </cell>
        </row>
        <row r="6">
          <cell r="B6">
            <v>22227</v>
          </cell>
          <cell r="C6">
            <v>36423</v>
          </cell>
          <cell r="D6">
            <v>30624</v>
          </cell>
          <cell r="E6">
            <v>71718</v>
          </cell>
        </row>
      </sheetData>
    </sheetDataSet>
  </externalBook>
</externalLink>
</file>

<file path=xl/tables/table1.xml><?xml version="1.0" encoding="utf-8"?>
<table xmlns="http://schemas.openxmlformats.org/spreadsheetml/2006/main" id="1" name="Tableau1" displayName="Tableau1" ref="A1:I32" totalsRowShown="0">
  <autoFilter ref="A1:I32"/>
  <tableColumns count="9">
    <tableColumn id="1" name="Colonne1"/>
    <tableColumn id="2" name="Colonne2"/>
    <tableColumn id="3" name="Avril"/>
    <tableColumn id="4" name="Mai"/>
    <tableColumn id="5" name="Juin" dataDxfId="4"/>
    <tableColumn id="6" name="Juillet" dataDxfId="3"/>
    <tableColumn id="7" name="Août" dataDxfId="2"/>
    <tableColumn id="8" name="Septembre" dataDxfId="1"/>
    <tableColumn id="9" name="Total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externalLinkPath" Target="CA_plage.xlsx" TargetMode="External"/><Relationship Id="rId2" Type="http://schemas.openxmlformats.org/officeDocument/2006/relationships/externalLinkPath" Target="CA_dehors.xlsx" TargetMode="External"/><Relationship Id="rId1" Type="http://schemas.openxmlformats.org/officeDocument/2006/relationships/externalLinkPath" Target="CA_Boucane.xlsx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workbookViewId="0">
      <selection activeCell="F19" sqref="F19"/>
    </sheetView>
  </sheetViews>
  <sheetFormatPr baseColWidth="10" defaultRowHeight="14.4" outlineLevelRow="1" x14ac:dyDescent="0.3"/>
  <cols>
    <col min="1" max="2" width="10.6640625" customWidth="1"/>
    <col min="8" max="8" width="11.6640625" customWidth="1"/>
  </cols>
  <sheetData>
    <row r="1" spans="1:9" x14ac:dyDescent="0.3">
      <c r="A1" t="s">
        <v>20</v>
      </c>
      <c r="B1" t="s">
        <v>21</v>
      </c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6</v>
      </c>
    </row>
    <row r="2" spans="1:9" hidden="1" outlineLevel="1" x14ac:dyDescent="0.3">
      <c r="B2" t="s">
        <v>17</v>
      </c>
      <c r="C2" s="1">
        <f>'[1]La Boucane'!$B$2</f>
        <v>65446</v>
      </c>
      <c r="D2" s="1">
        <f>'[1]La Boucane'!$C$2</f>
        <v>139415</v>
      </c>
      <c r="E2" s="1">
        <f>'[1]La Boucane'!$D$2</f>
        <v>152413</v>
      </c>
      <c r="F2" s="1">
        <f>'[1]La Boucane'!$E$2</f>
        <v>251753</v>
      </c>
      <c r="G2" s="1">
        <f>'[1]La Boucane'!$F$2</f>
        <v>276458</v>
      </c>
      <c r="H2" s="1">
        <f>'[1]La Boucane'!$G$2</f>
        <v>83458</v>
      </c>
      <c r="I2" s="1">
        <f>'[1]La Boucane'!$H$2</f>
        <v>968943</v>
      </c>
    </row>
    <row r="3" spans="1:9" hidden="1" outlineLevel="1" collapsed="1" x14ac:dyDescent="0.3">
      <c r="B3" t="s">
        <v>18</v>
      </c>
      <c r="E3" s="1">
        <f>[2]Dehors!$B$2</f>
        <v>13457</v>
      </c>
      <c r="F3" s="1">
        <f>[2]Dehors!$C$2</f>
        <v>22475</v>
      </c>
      <c r="G3" s="1">
        <f>[2]Dehors!$D$2</f>
        <v>30496</v>
      </c>
      <c r="H3" s="1">
        <f>[2]Dehors!$E$2</f>
        <v>13475</v>
      </c>
      <c r="I3" s="1">
        <f>[2]Dehors!$F$2</f>
        <v>79903</v>
      </c>
    </row>
    <row r="4" spans="1:9" collapsed="1" x14ac:dyDescent="0.3">
      <c r="A4" t="s">
        <v>7</v>
      </c>
      <c r="C4" s="1">
        <f>SUM(C2:C3)</f>
        <v>65446</v>
      </c>
      <c r="D4" s="1">
        <f>SUM(D2:D3)</f>
        <v>139415</v>
      </c>
      <c r="E4" s="1">
        <f>SUM(E2:E3)</f>
        <v>165870</v>
      </c>
      <c r="F4" s="1">
        <f>SUM(F2:F3)</f>
        <v>274228</v>
      </c>
      <c r="G4" s="1">
        <f>SUM(G2:G3)</f>
        <v>306954</v>
      </c>
      <c r="H4" s="1">
        <f>SUM(H2:H3)</f>
        <v>96933</v>
      </c>
      <c r="I4" s="1">
        <f>SUM(I2:I3)</f>
        <v>1048846</v>
      </c>
    </row>
    <row r="5" spans="1:9" hidden="1" outlineLevel="1" x14ac:dyDescent="0.3">
      <c r="B5" t="s">
        <v>17</v>
      </c>
      <c r="C5" s="1">
        <f>'[1]La Boucane'!$B$3</f>
        <v>3545</v>
      </c>
      <c r="D5" s="1">
        <f>'[1]La Boucane'!$C$3</f>
        <v>8483</v>
      </c>
      <c r="E5" s="1">
        <f>'[1]La Boucane'!$D$3</f>
        <v>98512</v>
      </c>
      <c r="F5" s="1">
        <f>'[1]La Boucane'!$E$3</f>
        <v>150777</v>
      </c>
      <c r="G5" s="1">
        <f>'[1]La Boucane'!$F$3</f>
        <v>185364</v>
      </c>
      <c r="H5" s="1">
        <f>'[1]La Boucane'!$G$3</f>
        <v>3945</v>
      </c>
      <c r="I5" s="1">
        <f>'[1]La Boucane'!$H$3</f>
        <v>450626</v>
      </c>
    </row>
    <row r="6" spans="1:9" hidden="1" outlineLevel="1" collapsed="1" x14ac:dyDescent="0.3">
      <c r="B6" t="s">
        <v>18</v>
      </c>
      <c r="C6" s="1"/>
      <c r="D6" s="1"/>
      <c r="E6" s="1">
        <f>[2]Dehors!$B$3</f>
        <v>32485</v>
      </c>
      <c r="F6" s="1">
        <f>[2]Dehors!$C$3</f>
        <v>43185</v>
      </c>
      <c r="G6" s="1">
        <f>[2]Dehors!$D$3</f>
        <v>56715</v>
      </c>
      <c r="H6" s="1">
        <f>[2]Dehors!$E$3</f>
        <v>22478</v>
      </c>
      <c r="I6" s="1">
        <f>[2]Dehors!$F$3</f>
        <v>154863</v>
      </c>
    </row>
    <row r="7" spans="1:9" hidden="1" outlineLevel="1" collapsed="1" x14ac:dyDescent="0.3">
      <c r="B7" t="s">
        <v>19</v>
      </c>
      <c r="C7" s="1"/>
      <c r="D7" s="1"/>
      <c r="E7" s="1">
        <f>[3]Plage!$B$3</f>
        <v>10568</v>
      </c>
      <c r="F7" s="1">
        <f>[3]Plage!$C$3</f>
        <v>17541</v>
      </c>
      <c r="G7" s="1">
        <f>[3]Plage!$D$3</f>
        <v>12354</v>
      </c>
      <c r="H7" s="1"/>
      <c r="I7" s="1">
        <f>[3]Plage!$E$3</f>
        <v>40463</v>
      </c>
    </row>
    <row r="8" spans="1:9" collapsed="1" x14ac:dyDescent="0.3">
      <c r="A8" t="s">
        <v>8</v>
      </c>
      <c r="C8" s="1">
        <f>SUM(C5:C7)</f>
        <v>3545</v>
      </c>
      <c r="D8" s="1">
        <f>SUM(D5:D7)</f>
        <v>8483</v>
      </c>
      <c r="E8" s="1">
        <f>SUM(E5:E7)</f>
        <v>141565</v>
      </c>
      <c r="F8" s="1">
        <f>SUM(F5:F7)</f>
        <v>211503</v>
      </c>
      <c r="G8" s="1">
        <f>SUM(G5:G7)</f>
        <v>254433</v>
      </c>
      <c r="H8" s="1">
        <f>SUM(H5:H7)</f>
        <v>26423</v>
      </c>
      <c r="I8" s="1">
        <f>SUM(I5:I7)</f>
        <v>645952</v>
      </c>
    </row>
    <row r="9" spans="1:9" hidden="1" outlineLevel="1" x14ac:dyDescent="0.3">
      <c r="B9" t="s">
        <v>17</v>
      </c>
      <c r="C9" s="1">
        <f>'[1]La Boucane'!$B$4</f>
        <v>36745</v>
      </c>
      <c r="D9" s="1">
        <f>'[1]La Boucane'!$C$4</f>
        <v>75004</v>
      </c>
      <c r="E9" s="1">
        <f>'[1]La Boucane'!$D$4</f>
        <v>148351</v>
      </c>
      <c r="F9" s="1">
        <f>'[1]La Boucane'!$E$4</f>
        <v>264891</v>
      </c>
      <c r="G9" s="1">
        <f>'[1]La Boucane'!$F$4</f>
        <v>302589</v>
      </c>
      <c r="H9" s="1">
        <f>'[1]La Boucane'!$G$4</f>
        <v>152738</v>
      </c>
      <c r="I9" s="1">
        <f>'[1]La Boucane'!$H$4</f>
        <v>980318</v>
      </c>
    </row>
    <row r="10" spans="1:9" collapsed="1" x14ac:dyDescent="0.3">
      <c r="A10" t="s">
        <v>9</v>
      </c>
      <c r="C10" s="1">
        <f>SUM(C9)</f>
        <v>36745</v>
      </c>
      <c r="D10" s="1">
        <f>SUM(D9)</f>
        <v>75004</v>
      </c>
      <c r="E10" s="1">
        <f>SUM(E9)</f>
        <v>148351</v>
      </c>
      <c r="F10" s="1">
        <f>SUM(F9)</f>
        <v>264891</v>
      </c>
      <c r="G10" s="1">
        <f>SUM(G9)</f>
        <v>302589</v>
      </c>
      <c r="H10" s="1">
        <f>SUM(H9)</f>
        <v>152738</v>
      </c>
      <c r="I10" s="1">
        <f>SUM(I9)</f>
        <v>980318</v>
      </c>
    </row>
    <row r="11" spans="1:9" hidden="1" outlineLevel="1" x14ac:dyDescent="0.3">
      <c r="B11" t="s">
        <v>17</v>
      </c>
      <c r="C11" s="1">
        <f>'[1]La Boucane'!$B$5</f>
        <v>36047</v>
      </c>
      <c r="D11" s="1">
        <f>'[1]La Boucane'!$C$5</f>
        <v>95231</v>
      </c>
      <c r="E11" s="1">
        <f>'[1]La Boucane'!$D$5</f>
        <v>113581</v>
      </c>
      <c r="F11" s="1">
        <f>'[1]La Boucane'!$E$5</f>
        <v>205310</v>
      </c>
      <c r="G11" s="1">
        <f>'[1]La Boucane'!$F$5</f>
        <v>266482</v>
      </c>
      <c r="H11" s="1">
        <f>'[1]La Boucane'!$G$5</f>
        <v>28476</v>
      </c>
      <c r="I11" s="1">
        <f>'[1]La Boucane'!$H$5</f>
        <v>745127</v>
      </c>
    </row>
    <row r="12" spans="1:9" collapsed="1" x14ac:dyDescent="0.3">
      <c r="A12" t="s">
        <v>10</v>
      </c>
      <c r="C12" s="1">
        <f>SUM(C11)</f>
        <v>36047</v>
      </c>
      <c r="D12" s="1">
        <f>SUM(D11)</f>
        <v>95231</v>
      </c>
      <c r="E12" s="1">
        <f>SUM(E11)</f>
        <v>113581</v>
      </c>
      <c r="F12" s="1">
        <f>SUM(F11)</f>
        <v>205310</v>
      </c>
      <c r="G12" s="1">
        <f>SUM(G11)</f>
        <v>266482</v>
      </c>
      <c r="H12" s="1">
        <f>SUM(H11)</f>
        <v>28476</v>
      </c>
      <c r="I12" s="1">
        <f>SUM(I11)</f>
        <v>745127</v>
      </c>
    </row>
    <row r="13" spans="1:9" hidden="1" outlineLevel="1" x14ac:dyDescent="0.3">
      <c r="B13" t="s">
        <v>17</v>
      </c>
      <c r="C13" s="1">
        <f>'[1]La Boucane'!$B$6</f>
        <v>25830</v>
      </c>
      <c r="D13" s="1">
        <f>'[1]La Boucane'!$C$6</f>
        <v>51685</v>
      </c>
      <c r="E13" s="1">
        <f>'[1]La Boucane'!$D$6</f>
        <v>69452</v>
      </c>
      <c r="F13" s="1">
        <f>'[1]La Boucane'!$E$6</f>
        <v>111483</v>
      </c>
      <c r="G13" s="1">
        <f>'[1]La Boucane'!$F$6</f>
        <v>132458</v>
      </c>
      <c r="H13" s="1">
        <f>'[1]La Boucane'!$G$6</f>
        <v>32540</v>
      </c>
      <c r="I13" s="1">
        <f>'[1]La Boucane'!$H$6</f>
        <v>423448</v>
      </c>
    </row>
    <row r="14" spans="1:9" collapsed="1" x14ac:dyDescent="0.3">
      <c r="A14" t="s">
        <v>11</v>
      </c>
      <c r="C14" s="1">
        <f>SUM(C13)</f>
        <v>25830</v>
      </c>
      <c r="D14" s="1">
        <f>SUM(D13)</f>
        <v>51685</v>
      </c>
      <c r="E14" s="1">
        <f>SUM(E13)</f>
        <v>69452</v>
      </c>
      <c r="F14" s="1">
        <f>SUM(F13)</f>
        <v>111483</v>
      </c>
      <c r="G14" s="1">
        <f>SUM(G13)</f>
        <v>132458</v>
      </c>
      <c r="H14" s="1">
        <f>SUM(H13)</f>
        <v>32540</v>
      </c>
      <c r="I14" s="1">
        <f>SUM(I13)</f>
        <v>423448</v>
      </c>
    </row>
    <row r="15" spans="1:9" hidden="1" outlineLevel="1" x14ac:dyDescent="0.3">
      <c r="B15" t="s">
        <v>17</v>
      </c>
      <c r="C15" s="1">
        <f>'[1]La Boucane'!$B$7</f>
        <v>15345</v>
      </c>
      <c r="D15" s="1">
        <f>'[1]La Boucane'!$C$7</f>
        <v>22453</v>
      </c>
      <c r="E15" s="1">
        <f>'[1]La Boucane'!$D$7</f>
        <v>37523</v>
      </c>
      <c r="F15" s="1">
        <f>'[1]La Boucane'!$E$7</f>
        <v>69854</v>
      </c>
      <c r="G15" s="1">
        <f>'[1]La Boucane'!$F$7</f>
        <v>82475</v>
      </c>
      <c r="H15" s="1">
        <f>'[1]La Boucane'!$G$7</f>
        <v>9456</v>
      </c>
      <c r="I15" s="1">
        <f>'[1]La Boucane'!$H$7</f>
        <v>237106</v>
      </c>
    </row>
    <row r="16" spans="1:9" hidden="1" outlineLevel="1" collapsed="1" x14ac:dyDescent="0.3">
      <c r="B16" t="s">
        <v>18</v>
      </c>
      <c r="C16" s="1"/>
      <c r="D16" s="1"/>
      <c r="E16" s="1">
        <f>[2]Dehors!$B$4</f>
        <v>19478</v>
      </c>
      <c r="F16" s="1">
        <f>[2]Dehors!$C$4</f>
        <v>37486</v>
      </c>
      <c r="G16" s="1">
        <f>[2]Dehors!$D$4</f>
        <v>43157</v>
      </c>
      <c r="H16" s="1">
        <f>[2]Dehors!$E$4</f>
        <v>4879</v>
      </c>
      <c r="I16" s="1">
        <f>[2]Dehors!$F$4</f>
        <v>105000</v>
      </c>
    </row>
    <row r="17" spans="1:9" collapsed="1" x14ac:dyDescent="0.3">
      <c r="A17" t="s">
        <v>12</v>
      </c>
      <c r="C17" s="1">
        <f>SUM(C15:C16)</f>
        <v>15345</v>
      </c>
      <c r="D17" s="1">
        <f>SUM(D15:D16)</f>
        <v>22453</v>
      </c>
      <c r="E17" s="1">
        <f>SUM(E15:E16)</f>
        <v>57001</v>
      </c>
      <c r="F17" s="1">
        <f>SUM(F15:F16)</f>
        <v>107340</v>
      </c>
      <c r="G17" s="1">
        <f>SUM(G15:G16)</f>
        <v>125632</v>
      </c>
      <c r="H17" s="1">
        <f>SUM(H15:H16)</f>
        <v>14335</v>
      </c>
      <c r="I17" s="1">
        <f>SUM(I15:I16)</f>
        <v>342106</v>
      </c>
    </row>
    <row r="18" spans="1:9" hidden="1" outlineLevel="1" x14ac:dyDescent="0.3">
      <c r="B18" t="s">
        <v>18</v>
      </c>
      <c r="C18" s="1"/>
      <c r="D18" s="1"/>
      <c r="E18" s="1">
        <f>[2]Dehors!$B$5</f>
        <v>14789</v>
      </c>
      <c r="F18" s="1">
        <f>[2]Dehors!$C$5</f>
        <v>21589</v>
      </c>
      <c r="G18" s="1">
        <f>[2]Dehors!$D$5</f>
        <v>31458</v>
      </c>
      <c r="H18" s="1">
        <f>[2]Dehors!$E$5</f>
        <v>4156</v>
      </c>
      <c r="I18" s="1">
        <f>[2]Dehors!$F$5</f>
        <v>71992</v>
      </c>
    </row>
    <row r="19" spans="1:9" collapsed="1" x14ac:dyDescent="0.3">
      <c r="A19" t="s">
        <v>13</v>
      </c>
      <c r="E19" s="1">
        <f>SUM(E18)</f>
        <v>14789</v>
      </c>
      <c r="F19" s="1">
        <f>SUM(F18)</f>
        <v>21589</v>
      </c>
      <c r="G19" s="1">
        <f>SUM(G18)</f>
        <v>31458</v>
      </c>
      <c r="H19" s="1">
        <f>SUM(H18)</f>
        <v>4156</v>
      </c>
      <c r="I19" s="1">
        <f>SUM(I18)</f>
        <v>71992</v>
      </c>
    </row>
    <row r="20" spans="1:9" hidden="1" outlineLevel="1" x14ac:dyDescent="0.3">
      <c r="B20" t="s">
        <v>17</v>
      </c>
      <c r="C20" s="1">
        <f>'[1]La Boucane'!$B$8</f>
        <v>11452</v>
      </c>
      <c r="D20" s="1">
        <f>'[1]La Boucane'!$C$8</f>
        <v>20456</v>
      </c>
      <c r="E20" s="1">
        <f>'[1]La Boucane'!$D$8</f>
        <v>32457</v>
      </c>
      <c r="F20" s="1">
        <f>'[1]La Boucane'!$E$8</f>
        <v>65186</v>
      </c>
      <c r="G20" s="1">
        <f>'[1]La Boucane'!$F$8</f>
        <v>89240</v>
      </c>
      <c r="H20" s="1">
        <f>'[1]La Boucane'!$G$8</f>
        <v>7452</v>
      </c>
      <c r="I20" s="1">
        <f>'[1]La Boucane'!$H$8</f>
        <v>226243</v>
      </c>
    </row>
    <row r="21" spans="1:9" hidden="1" outlineLevel="1" collapsed="1" x14ac:dyDescent="0.3">
      <c r="B21" t="s">
        <v>18</v>
      </c>
      <c r="E21" s="1">
        <f>[2]Dehors!$B$6</f>
        <v>15489</v>
      </c>
      <c r="F21" s="1">
        <f>[2]Dehors!$C$6</f>
        <v>29458</v>
      </c>
      <c r="G21" s="1">
        <f>[2]Dehors!$D$6</f>
        <v>44892</v>
      </c>
      <c r="H21" s="1">
        <f>[2]Dehors!$E$6</f>
        <v>4158</v>
      </c>
      <c r="I21" s="1">
        <f>[2]Dehors!$F$6</f>
        <v>93997</v>
      </c>
    </row>
    <row r="22" spans="1:9" hidden="1" outlineLevel="1" collapsed="1" x14ac:dyDescent="0.3">
      <c r="B22" t="s">
        <v>19</v>
      </c>
      <c r="E22" s="1">
        <f>[3]Plage!$B$4</f>
        <v>2541</v>
      </c>
      <c r="F22" s="1">
        <f>[3]Plage!$C$4</f>
        <v>4489</v>
      </c>
      <c r="G22" s="1">
        <f>[3]Plage!$D$4</f>
        <v>6432</v>
      </c>
      <c r="H22" s="1"/>
      <c r="I22" s="1">
        <f>[3]Plage!$E$4</f>
        <v>13462</v>
      </c>
    </row>
    <row r="23" spans="1:9" collapsed="1" x14ac:dyDescent="0.3">
      <c r="A23" t="s">
        <v>14</v>
      </c>
      <c r="C23" s="1">
        <f>SUM(C20:C22)</f>
        <v>11452</v>
      </c>
      <c r="D23" s="1">
        <f>SUM(D20:D22)</f>
        <v>20456</v>
      </c>
      <c r="E23" s="1">
        <f>SUM(E20:E22)</f>
        <v>50487</v>
      </c>
      <c r="F23" s="1">
        <f>SUM(F20:F22)</f>
        <v>99133</v>
      </c>
      <c r="G23" s="1">
        <f>SUM(G20:G22)</f>
        <v>140564</v>
      </c>
      <c r="H23" s="1">
        <f>SUM(H20:H22)</f>
        <v>11610</v>
      </c>
      <c r="I23" s="1">
        <f>SUM(I20:I22)</f>
        <v>333702</v>
      </c>
    </row>
    <row r="24" spans="1:9" hidden="1" outlineLevel="1" x14ac:dyDescent="0.3">
      <c r="B24" t="s">
        <v>17</v>
      </c>
      <c r="C24" s="1">
        <f>'[1]La Boucane'!$B$9</f>
        <v>4325</v>
      </c>
      <c r="D24" s="1">
        <f>'[1]La Boucane'!$C$9</f>
        <v>7562</v>
      </c>
      <c r="E24" s="1">
        <f>'[1]La Boucane'!$D$9</f>
        <v>15759</v>
      </c>
      <c r="F24" s="1">
        <f>'[1]La Boucane'!$E$9</f>
        <v>18459</v>
      </c>
      <c r="G24" s="1">
        <f>'[1]La Boucane'!$F$9</f>
        <v>13488</v>
      </c>
      <c r="H24" s="1">
        <f>'[1]La Boucane'!$G$9</f>
        <v>2845</v>
      </c>
      <c r="I24" s="1">
        <f>'[1]La Boucane'!$H$9</f>
        <v>62438</v>
      </c>
    </row>
    <row r="25" spans="1:9" hidden="1" outlineLevel="1" collapsed="1" x14ac:dyDescent="0.3">
      <c r="B25" t="s">
        <v>18</v>
      </c>
      <c r="C25" s="1"/>
      <c r="D25" s="1"/>
      <c r="E25" s="1">
        <f>[2]Dehors!$B$7</f>
        <v>9482</v>
      </c>
      <c r="F25" s="1">
        <f>[2]Dehors!$C$7</f>
        <v>13756</v>
      </c>
      <c r="G25" s="1">
        <f>[2]Dehors!$D$7</f>
        <v>8476</v>
      </c>
      <c r="H25" s="1">
        <f>[2]Dehors!$E$7</f>
        <v>2069</v>
      </c>
      <c r="I25" s="1">
        <f>[2]Dehors!$F$7</f>
        <v>33783</v>
      </c>
    </row>
    <row r="26" spans="1:9" hidden="1" outlineLevel="1" collapsed="1" x14ac:dyDescent="0.3">
      <c r="B26" t="s">
        <v>19</v>
      </c>
      <c r="C26" s="1"/>
      <c r="D26" s="1"/>
      <c r="E26" s="1">
        <f>[3]Plage!$B$2</f>
        <v>5360</v>
      </c>
      <c r="F26" s="1">
        <f>[3]Plage!$C$2</f>
        <v>7851</v>
      </c>
      <c r="G26" s="1">
        <f>[3]Plage!$D$2</f>
        <v>4582</v>
      </c>
      <c r="H26" s="1"/>
      <c r="I26" s="1">
        <f>[3]Plage!$E$2</f>
        <v>17793</v>
      </c>
    </row>
    <row r="27" spans="1:9" collapsed="1" x14ac:dyDescent="0.3">
      <c r="A27" t="s">
        <v>15</v>
      </c>
      <c r="C27" s="1">
        <f>SUM(C24:C26)</f>
        <v>4325</v>
      </c>
      <c r="D27" s="1">
        <f>SUM(D24:D26)</f>
        <v>7562</v>
      </c>
      <c r="E27" s="1">
        <f>SUM(E24:E26)</f>
        <v>30601</v>
      </c>
      <c r="F27" s="1">
        <f>SUM(F24:F26)</f>
        <v>40066</v>
      </c>
      <c r="G27" s="1">
        <f>SUM(G24:G26)</f>
        <v>26546</v>
      </c>
      <c r="H27" s="1">
        <f>SUM(H24:H26)</f>
        <v>4914</v>
      </c>
      <c r="I27" s="1">
        <f>SUM(I24:I26)</f>
        <v>114014</v>
      </c>
    </row>
    <row r="28" spans="1:9" hidden="1" outlineLevel="1" x14ac:dyDescent="0.3">
      <c r="B28" t="s">
        <v>19</v>
      </c>
      <c r="C28" s="1"/>
      <c r="D28" s="1"/>
      <c r="E28" s="1">
        <f>[3]Plage!$B$5</f>
        <v>3758</v>
      </c>
      <c r="F28" s="1">
        <f>[3]Plage!$C$5</f>
        <v>6542</v>
      </c>
      <c r="G28" s="1">
        <f>[3]Plage!$D$5</f>
        <v>7256</v>
      </c>
      <c r="H28" s="1"/>
      <c r="I28" s="1">
        <f>[3]Plage!$E$5</f>
        <v>17556</v>
      </c>
    </row>
    <row r="29" spans="1:9" collapsed="1" x14ac:dyDescent="0.3">
      <c r="A29" t="s">
        <v>16</v>
      </c>
      <c r="E29" s="1">
        <f>SUM(E28)</f>
        <v>3758</v>
      </c>
      <c r="F29" s="1">
        <f>SUM(F28)</f>
        <v>6542</v>
      </c>
      <c r="G29" s="1">
        <f>SUM(G28)</f>
        <v>7256</v>
      </c>
      <c r="I29" s="1">
        <f>SUM(I28)</f>
        <v>17556</v>
      </c>
    </row>
    <row r="30" spans="1:9" hidden="1" outlineLevel="1" x14ac:dyDescent="0.3">
      <c r="B30" t="s">
        <v>17</v>
      </c>
      <c r="C30" s="1">
        <f>'[1]La Boucane'!$B$10</f>
        <v>198735</v>
      </c>
      <c r="D30" s="1">
        <f>'[1]La Boucane'!$C$10</f>
        <v>420289</v>
      </c>
      <c r="E30" s="1">
        <f>'[1]La Boucane'!$D$10</f>
        <v>668048</v>
      </c>
      <c r="F30" s="1">
        <f>'[1]La Boucane'!$E$10</f>
        <v>1137713</v>
      </c>
      <c r="G30" s="1">
        <f>'[1]La Boucane'!$F$10</f>
        <v>1348554</v>
      </c>
      <c r="H30" s="1">
        <f>'[1]La Boucane'!$G$10</f>
        <v>320910</v>
      </c>
      <c r="I30" s="1">
        <f>'[1]La Boucane'!$H$10</f>
        <v>4094249</v>
      </c>
    </row>
    <row r="31" spans="1:9" hidden="1" outlineLevel="1" collapsed="1" x14ac:dyDescent="0.3">
      <c r="B31" t="s">
        <v>18</v>
      </c>
      <c r="E31" s="1">
        <f>[2]Dehors!$B$8</f>
        <v>105180</v>
      </c>
      <c r="F31" s="1">
        <f>[2]Dehors!$C$8</f>
        <v>167949</v>
      </c>
      <c r="G31" s="1">
        <f>[2]Dehors!$D$8</f>
        <v>215194</v>
      </c>
      <c r="H31" s="1">
        <f>[2]Dehors!$E$8</f>
        <v>51215</v>
      </c>
      <c r="I31" s="1">
        <f>[2]Dehors!$F$8</f>
        <v>539538</v>
      </c>
    </row>
    <row r="32" spans="1:9" hidden="1" outlineLevel="1" collapsed="1" x14ac:dyDescent="0.3">
      <c r="B32" t="s">
        <v>19</v>
      </c>
      <c r="E32" s="1">
        <f>[3]Plage!$B$6</f>
        <v>22227</v>
      </c>
      <c r="F32" s="1">
        <f>[3]Plage!$C$6</f>
        <v>36423</v>
      </c>
      <c r="G32" s="1">
        <f>[3]Plage!$D$6</f>
        <v>30624</v>
      </c>
      <c r="I32" s="1">
        <f>[3]Plage!$E$6</f>
        <v>71718</v>
      </c>
    </row>
    <row r="33" spans="1:9" collapsed="1" x14ac:dyDescent="0.3">
      <c r="A33" t="s">
        <v>6</v>
      </c>
      <c r="C33" s="1">
        <f>SUM(C30:C32)</f>
        <v>198735</v>
      </c>
      <c r="D33" s="1">
        <f>SUM(D30:D32)</f>
        <v>420289</v>
      </c>
      <c r="E33" s="1">
        <f>SUM(E30:E32)</f>
        <v>795455</v>
      </c>
      <c r="F33" s="1">
        <f>SUM(F30:F32)</f>
        <v>1342085</v>
      </c>
      <c r="G33" s="1">
        <f>SUM(G30:G32)</f>
        <v>1594372</v>
      </c>
      <c r="H33" s="1">
        <f>SUM(H30:H32)</f>
        <v>372125</v>
      </c>
      <c r="I33" s="1">
        <f>SUM(I30:I32)</f>
        <v>4705505</v>
      </c>
    </row>
  </sheetData>
  <dataConsolidate leftLabels="1" topLabels="1" link="1">
    <dataRefs count="3">
      <dataRef ref="A1:H10" sheet="La Boucane" r:id="rId1"/>
      <dataRef ref="A1:F8" sheet="Dehors" r:id="rId2"/>
      <dataRef ref="A1:E6" sheet="Plage" r:id="rId3"/>
    </dataRefs>
  </dataConsolidate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LEOST</dc:creator>
  <cp:lastModifiedBy>Philippe LEOST</cp:lastModifiedBy>
  <dcterms:created xsi:type="dcterms:W3CDTF">2018-01-21T10:26:11Z</dcterms:created>
  <dcterms:modified xsi:type="dcterms:W3CDTF">2018-01-21T10:29:46Z</dcterms:modified>
</cp:coreProperties>
</file>